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\OneDrive\Desktop\"/>
    </mc:Choice>
  </mc:AlternateContent>
  <bookViews>
    <workbookView xWindow="0" yWindow="0" windowWidth="19200" windowHeight="693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J35" i="1" l="1"/>
  <c r="G27" i="1"/>
  <c r="H9" i="1"/>
  <c r="H8" i="1"/>
  <c r="H7" i="1"/>
  <c r="H6" i="1"/>
  <c r="H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G28" i="1"/>
  <c r="F39" i="1"/>
  <c r="F43" i="1"/>
</calcChain>
</file>

<file path=xl/sharedStrings.xml><?xml version="1.0" encoding="utf-8"?>
<sst xmlns="http://schemas.openxmlformats.org/spreadsheetml/2006/main" count="42" uniqueCount="42">
  <si>
    <t>CALCOLO MEDIA PER VOTO FINALE</t>
  </si>
  <si>
    <t>Esami</t>
  </si>
  <si>
    <t>Voti</t>
  </si>
  <si>
    <t>Crediti</t>
  </si>
  <si>
    <t>MEDIA</t>
  </si>
  <si>
    <t>TOTALE</t>
  </si>
  <si>
    <t>FINALE</t>
  </si>
  <si>
    <t>Numero lodi</t>
  </si>
  <si>
    <t>CALCOLO</t>
  </si>
  <si>
    <t>STATISTICA I</t>
  </si>
  <si>
    <t>STATISTICA II</t>
  </si>
  <si>
    <t>STATISTICA COMPUTAZIONALE</t>
  </si>
  <si>
    <t>MODELLI STATISTICI</t>
  </si>
  <si>
    <t>STATISTICA ECONOMICA</t>
  </si>
  <si>
    <t>INDAGINI CAMPIONARIE</t>
  </si>
  <si>
    <t>ANALISI MULTIVARIATA</t>
  </si>
  <si>
    <t>CONTROLLO STATISTICO DELLE QUALITA'</t>
  </si>
  <si>
    <t>STATISTICA PER LA RICERCA SPERIMENTALE</t>
  </si>
  <si>
    <t>SISTEMI INFORMATIVI STATISTICI</t>
  </si>
  <si>
    <t>DEMOGRAFIA</t>
  </si>
  <si>
    <t>STATISTICA SOCIALE</t>
  </si>
  <si>
    <t>DEMOGRAFIA SOCIALE</t>
  </si>
  <si>
    <t>MATEMATICA FINANZIARIA</t>
  </si>
  <si>
    <t>SCUOLA DI ECONOMIA E MANAGEMENT, CdS STATISTICA</t>
  </si>
  <si>
    <t>MEDIA CON LODI</t>
  </si>
  <si>
    <t>PUNTEGGIO PRODUTTIVITA' (0-3)</t>
  </si>
  <si>
    <t>PUNTEGGIO RAPIDITA' (0-2)</t>
  </si>
  <si>
    <t>PUNTEGGIO PROVA FINALE (1-3)</t>
  </si>
  <si>
    <t>ALGEBRA LINEARE</t>
  </si>
  <si>
    <t>GESTIONE INFORMATICA DEI DATI</t>
  </si>
  <si>
    <t>ELEMENTI DI BIOSTATISTICA</t>
  </si>
  <si>
    <t>STATISTICA PER L'ECONOMIA E L'IMPRESA</t>
  </si>
  <si>
    <t>PROGRAMMAZIONE</t>
  </si>
  <si>
    <t>ECONOMIA E GESTIONE DELLE IMPRESE</t>
  </si>
  <si>
    <t>VOTO DI LAUREA TRIENNALE STATISTICA</t>
  </si>
  <si>
    <t>(decimali separati da virgola)</t>
  </si>
  <si>
    <t>CFU media</t>
  </si>
  <si>
    <t>Laboratorio I</t>
  </si>
  <si>
    <t>Laboratorio II</t>
  </si>
  <si>
    <t>Lingua Inglese test - B2</t>
  </si>
  <si>
    <t>Prova finale</t>
  </si>
  <si>
    <t>CFU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</si>
</sst>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0" xfId="0" applyFont="1" applyFill="1" applyBorder="1"/>
    <xf numFmtId="0" fontId="1" fillId="0" borderId="0" xfId="0" quotePrefix="1" applyFont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/>
    <xf numFmtId="0" fontId="0" fillId="0" borderId="0" xfId="0" applyFill="1"/>
    <xf numFmtId="0" fontId="0" fillId="4" borderId="11" xfId="0" applyFill="1" applyBorder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0" borderId="16" xfId="0" applyFill="1" applyBorder="1"/>
    <xf numFmtId="0" fontId="0" fillId="0" borderId="17" xfId="0" applyFill="1" applyBorder="1" applyAlignment="1"/>
    <xf numFmtId="0" fontId="0" fillId="0" borderId="15" xfId="0" applyFill="1" applyBorder="1" applyAlignment="1"/>
    <xf numFmtId="0" fontId="0" fillId="0" borderId="13" xfId="0" applyFill="1" applyBorder="1" applyAlignment="1"/>
    <xf numFmtId="0" fontId="3" fillId="5" borderId="18" xfId="0" applyFont="1" applyFill="1" applyBorder="1"/>
    <xf numFmtId="0" fontId="0" fillId="6" borderId="6" xfId="0" applyFill="1" applyBorder="1"/>
    <xf numFmtId="0" fontId="0" fillId="3" borderId="11" xfId="0" applyFill="1" applyBorder="1" applyAlignment="1"/>
    <xf numFmtId="0" fontId="3" fillId="0" borderId="0" xfId="0" quotePrefix="1" applyFont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11" xfId="0" quotePrefix="1" applyFill="1" applyBorder="1" applyAlignment="1"/>
    <xf numFmtId="0" fontId="0" fillId="3" borderId="11" xfId="0" applyFill="1" applyBorder="1" applyAlignment="1"/>
    <xf numFmtId="0" fontId="4" fillId="7" borderId="12" xfId="0" applyFont="1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0" xfId="0" applyFill="1" applyBorder="1" applyAlignment="1"/>
    <xf numFmtId="0" fontId="1" fillId="2" borderId="10" xfId="0" applyFont="1" applyFill="1" applyBorder="1" applyAlignment="1">
      <alignment horizontal="left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17" xfId="0" applyFill="1" applyBorder="1" applyAlignment="1"/>
    <xf numFmtId="0" fontId="0" fillId="0" borderId="15" xfId="0" applyFill="1" applyBorder="1" applyAlignment="1"/>
    <xf numFmtId="0" fontId="0" fillId="0" borderId="13" xfId="0" applyFill="1" applyBorder="1" applyAlignment="1"/>
    <xf numFmtId="0" fontId="0" fillId="0" borderId="25" xfId="0" applyFill="1" applyBorder="1" applyAlignment="1"/>
    <xf numFmtId="0" fontId="0" fillId="0" borderId="11" xfId="0" applyFill="1" applyBorder="1" applyAlignment="1"/>
    <xf numFmtId="0" fontId="0" fillId="2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60324</xdr:rowOff>
    </xdr:from>
    <xdr:to>
      <xdr:col>8</xdr:col>
      <xdr:colOff>0</xdr:colOff>
      <xdr:row>36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58800" y="4518024"/>
          <a:ext cx="5086350" cy="1266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Vanno compilate sole le parti in grigio scuro (voto e numero di lodi)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- 6 cfu sono per la prova finale, 3+6 laboratori, 3 lingua inglese (senza voto non vanno nella media)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 crediti assegnati sono relativi alla coorte 2019/20 e seguenti (in caso ritoccare i cfu)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Il trenta e lode va immesso con valore 30</a:t>
          </a:r>
        </a:p>
        <a:p>
          <a:pPr algn="l" rtl="0">
            <a:lnSpc>
              <a:spcPts val="9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Matematica Finanziaria, Elementi di Biostatistica e Demografia sociale sono esempi di scelta 6 cfu caratterizzanti e scelta 12 cfu libera; potete variare stando attenti ai CFU</a:t>
          </a:r>
        </a:p>
        <a:p>
          <a:pPr algn="l" rtl="0">
            <a:lnSpc>
              <a:spcPts val="10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Il calcolo del voto finale da parte della commissione segue da secondo quadro:</a:t>
          </a:r>
        </a:p>
        <a:p>
          <a:pPr algn="l" rtl="0">
            <a:lnSpc>
              <a:spcPts val="8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137795</xdr:colOff>
      <xdr:row>43</xdr:row>
      <xdr:rowOff>93343</xdr:rowOff>
    </xdr:from>
    <xdr:to>
      <xdr:col>8</xdr:col>
      <xdr:colOff>107950</xdr:colOff>
      <xdr:row>61</xdr:row>
      <xdr:rowOff>101600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37795" y="6970393"/>
          <a:ext cx="5678805" cy="286575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N.B. </a:t>
          </a:r>
          <a:r>
            <a:rPr lang="it-IT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indicando con AA l'anno in cui siete iscritti al primo anno del CdS</a:t>
          </a:r>
          <a:endParaRPr lang="it-IT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Per il punteggio </a:t>
          </a:r>
          <a:r>
            <a:rPr lang="it-IT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produttività</a:t>
          </a:r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 sommano i punteggi ottenuti per gli anni solari AA+1, AA+2, AA+3 </a:t>
          </a:r>
          <a:r>
            <a:rPr lang="it-IT" sz="1100" b="0" i="0" baseline="0">
              <a:effectLst/>
              <a:latin typeface="+mn-lt"/>
              <a:ea typeface="+mn-ea"/>
              <a:cs typeface="+mn-cs"/>
            </a:rPr>
            <a:t>quindi da un minimo di 0 punti ad un massimo di 3</a:t>
          </a:r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endParaRPr lang="it-I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>
            <a:lnSpc>
              <a:spcPts val="1100"/>
            </a:lnSpc>
          </a:pPr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1.0    se sono stati conseguiti CFU&gt;=40 nell'anno solare</a:t>
          </a:r>
          <a:endParaRPr lang="it-I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>
            <a:lnSpc>
              <a:spcPts val="1100"/>
            </a:lnSpc>
          </a:pPr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0.5    se sono stati conseguiti 20&lt;= CFU &lt;40 nell'anno solare</a:t>
          </a:r>
          <a:endParaRPr lang="it-I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>
            <a:lnSpc>
              <a:spcPts val="1100"/>
            </a:lnSpc>
          </a:pPr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0.0    se sono stati conseguiti CFU&lt;20 nell'anno solare</a:t>
          </a:r>
          <a:endParaRPr lang="it-I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>
            <a:lnSpc>
              <a:spcPts val="1100"/>
            </a:lnSpc>
          </a:pPr>
          <a:r>
            <a:rPr lang="it-I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Attenzione che se la laurea avviene oltre il 30 aprile dell'AA+6 i punti di produttività vengono persi</a:t>
          </a:r>
          <a:endParaRPr lang="it-I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Per il punteggio di </a:t>
          </a:r>
          <a:r>
            <a:rPr lang="it-IT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rapidità</a:t>
          </a: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se la laurea avviene entro il 31 dicembre AA+3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se la laurea avviene entro il 30 aprile AA+4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0 se la laurea avviene oltre il 30 aprile AA+4</a:t>
          </a:r>
        </a:p>
        <a:p>
          <a:pPr algn="l" rtl="0">
            <a:lnSpc>
              <a:spcPts val="11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Per la </a:t>
          </a:r>
          <a:r>
            <a:rPr lang="it-IT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prova finale </a:t>
          </a: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possono essere attribuiti 1, 2 o 3 punti</a:t>
          </a:r>
        </a:p>
        <a:p>
          <a:pPr algn="l" rtl="0">
            <a:lnSpc>
              <a:spcPts val="11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Il voto finale non può essere superiore a 110</a:t>
          </a:r>
        </a:p>
        <a:p>
          <a:pPr algn="l" rtl="0">
            <a:lnSpc>
              <a:spcPts val="11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La commissione può aggiungere la </a:t>
          </a:r>
          <a:r>
            <a:rPr lang="it-IT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lode </a:t>
          </a:r>
          <a:r>
            <a:rPr lang="it-I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 110 ma solo se la media di partenza con le lodi è almeno 104.5</a:t>
          </a:r>
          <a:endParaRPr lang="it-IT">
            <a:effectLst/>
          </a:endParaRPr>
        </a:p>
        <a:p>
          <a:pPr algn="l" rtl="0">
            <a:lnSpc>
              <a:spcPts val="1000"/>
            </a:lnSpc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topLeftCell="A39" workbookViewId="0">
      <selection activeCell="J52" sqref="J52"/>
    </sheetView>
  </sheetViews>
  <sheetFormatPr defaultRowHeight="12.5" x14ac:dyDescent="0.25"/>
  <cols>
    <col min="1" max="1" width="8" customWidth="1"/>
    <col min="2" max="2" width="5.08984375" customWidth="1"/>
    <col min="5" max="5" width="24.36328125" customWidth="1"/>
    <col min="6" max="6" width="9.6328125" bestFit="1" customWidth="1"/>
    <col min="7" max="7" width="11.6328125" customWidth="1"/>
    <col min="8" max="8" width="5.54296875" customWidth="1"/>
  </cols>
  <sheetData>
    <row r="1" spans="2:13" ht="12.75" customHeight="1" thickBot="1" x14ac:dyDescent="0.3"/>
    <row r="2" spans="2:13" x14ac:dyDescent="0.25">
      <c r="B2" s="8"/>
      <c r="C2" s="36" t="s">
        <v>23</v>
      </c>
      <c r="D2" s="37"/>
      <c r="E2" s="37"/>
      <c r="F2" s="37"/>
      <c r="G2" s="37"/>
      <c r="H2" s="1"/>
    </row>
    <row r="3" spans="2:13" x14ac:dyDescent="0.25">
      <c r="B3" s="9"/>
      <c r="C3" s="38" t="s">
        <v>0</v>
      </c>
      <c r="D3" s="38"/>
      <c r="E3" s="38"/>
      <c r="F3" s="38"/>
      <c r="G3" s="38"/>
      <c r="H3" s="2"/>
    </row>
    <row r="4" spans="2:13" ht="13" x14ac:dyDescent="0.3">
      <c r="B4" s="10"/>
      <c r="C4" s="39" t="s">
        <v>1</v>
      </c>
      <c r="D4" s="39"/>
      <c r="E4" s="39"/>
      <c r="F4" s="11" t="s">
        <v>2</v>
      </c>
      <c r="G4" s="11" t="s">
        <v>3</v>
      </c>
      <c r="H4" s="4"/>
    </row>
    <row r="5" spans="2:13" x14ac:dyDescent="0.25">
      <c r="B5" s="9"/>
      <c r="C5" s="32" t="s">
        <v>28</v>
      </c>
      <c r="D5" s="32"/>
      <c r="E5" s="32"/>
      <c r="F5" s="16"/>
      <c r="G5" s="13">
        <v>6</v>
      </c>
      <c r="H5" s="2">
        <f>F5*G5</f>
        <v>0</v>
      </c>
    </row>
    <row r="6" spans="2:13" x14ac:dyDescent="0.25">
      <c r="B6" s="9"/>
      <c r="C6" s="31" t="s">
        <v>8</v>
      </c>
      <c r="D6" s="32"/>
      <c r="E6" s="32"/>
      <c r="F6" s="16"/>
      <c r="G6" s="13">
        <v>12</v>
      </c>
      <c r="H6" s="2">
        <f>F6*G6</f>
        <v>0</v>
      </c>
    </row>
    <row r="7" spans="2:13" x14ac:dyDescent="0.25">
      <c r="B7" s="9"/>
      <c r="C7" s="31" t="s">
        <v>9</v>
      </c>
      <c r="D7" s="32"/>
      <c r="E7" s="32"/>
      <c r="F7" s="16"/>
      <c r="G7" s="13">
        <v>9</v>
      </c>
      <c r="H7" s="2">
        <f>F7*G7</f>
        <v>0</v>
      </c>
    </row>
    <row r="8" spans="2:13" x14ac:dyDescent="0.25">
      <c r="B8" s="9"/>
      <c r="C8" s="32" t="s">
        <v>29</v>
      </c>
      <c r="D8" s="32"/>
      <c r="E8" s="32"/>
      <c r="F8" s="16"/>
      <c r="G8" s="13">
        <v>6</v>
      </c>
      <c r="H8" s="2">
        <f>F8*G8</f>
        <v>0</v>
      </c>
    </row>
    <row r="9" spans="2:13" x14ac:dyDescent="0.25">
      <c r="B9" s="9"/>
      <c r="C9" s="32" t="s">
        <v>11</v>
      </c>
      <c r="D9" s="32"/>
      <c r="E9" s="32"/>
      <c r="F9" s="16"/>
      <c r="G9" s="13">
        <v>9</v>
      </c>
      <c r="H9" s="2">
        <f>F9*G9</f>
        <v>0</v>
      </c>
    </row>
    <row r="10" spans="2:13" x14ac:dyDescent="0.25">
      <c r="B10" s="9"/>
      <c r="C10" s="31" t="s">
        <v>10</v>
      </c>
      <c r="D10" s="32"/>
      <c r="E10" s="32"/>
      <c r="F10" s="16"/>
      <c r="G10" s="13">
        <v>9</v>
      </c>
      <c r="H10" s="2">
        <f t="shared" ref="H10:H25" si="0">F10*G10</f>
        <v>0</v>
      </c>
    </row>
    <row r="11" spans="2:13" x14ac:dyDescent="0.25">
      <c r="B11" s="9"/>
      <c r="C11" s="31" t="s">
        <v>33</v>
      </c>
      <c r="D11" s="32"/>
      <c r="E11" s="32"/>
      <c r="F11" s="16"/>
      <c r="G11" s="13">
        <v>9</v>
      </c>
      <c r="H11" s="2">
        <f t="shared" si="0"/>
        <v>0</v>
      </c>
    </row>
    <row r="12" spans="2:13" x14ac:dyDescent="0.25">
      <c r="B12" s="9"/>
      <c r="C12" s="31" t="s">
        <v>12</v>
      </c>
      <c r="D12" s="32"/>
      <c r="E12" s="32"/>
      <c r="F12" s="16"/>
      <c r="G12" s="13">
        <v>9</v>
      </c>
      <c r="H12" s="2">
        <f t="shared" si="0"/>
        <v>0</v>
      </c>
    </row>
    <row r="13" spans="2:13" x14ac:dyDescent="0.25">
      <c r="B13" s="9"/>
      <c r="C13" s="14" t="s">
        <v>32</v>
      </c>
      <c r="D13" s="14"/>
      <c r="E13" s="14"/>
      <c r="F13" s="16"/>
      <c r="G13" s="13">
        <v>6</v>
      </c>
      <c r="H13" s="2">
        <f t="shared" si="0"/>
        <v>0</v>
      </c>
      <c r="K13" s="15"/>
      <c r="L13" s="15"/>
      <c r="M13" s="15"/>
    </row>
    <row r="14" spans="2:13" x14ac:dyDescent="0.25">
      <c r="B14" s="9"/>
      <c r="C14" s="14" t="s">
        <v>31</v>
      </c>
      <c r="D14" s="14"/>
      <c r="E14" s="14"/>
      <c r="F14" s="16"/>
      <c r="G14" s="13">
        <v>9</v>
      </c>
      <c r="H14" s="2">
        <f t="shared" si="0"/>
        <v>0</v>
      </c>
      <c r="K14" s="15"/>
      <c r="L14" s="15"/>
      <c r="M14" s="15"/>
    </row>
    <row r="15" spans="2:13" x14ac:dyDescent="0.25">
      <c r="B15" s="9"/>
      <c r="C15" s="14" t="s">
        <v>14</v>
      </c>
      <c r="D15" s="14"/>
      <c r="E15" s="14"/>
      <c r="F15" s="16"/>
      <c r="G15" s="13">
        <v>9</v>
      </c>
      <c r="H15" s="2">
        <f t="shared" si="0"/>
        <v>0</v>
      </c>
      <c r="K15" s="15"/>
      <c r="L15" s="15"/>
      <c r="M15" s="15"/>
    </row>
    <row r="16" spans="2:13" x14ac:dyDescent="0.25">
      <c r="B16" s="9"/>
      <c r="C16" s="14" t="s">
        <v>15</v>
      </c>
      <c r="D16" s="14"/>
      <c r="E16" s="14"/>
      <c r="F16" s="16"/>
      <c r="G16" s="13">
        <v>6</v>
      </c>
      <c r="H16" s="2">
        <f t="shared" si="0"/>
        <v>0</v>
      </c>
      <c r="K16" s="15"/>
      <c r="L16" s="15"/>
      <c r="M16" s="15"/>
    </row>
    <row r="17" spans="2:13" x14ac:dyDescent="0.25">
      <c r="B17" s="9"/>
      <c r="C17" s="14" t="s">
        <v>16</v>
      </c>
      <c r="D17" s="14"/>
      <c r="E17" s="14"/>
      <c r="F17" s="16"/>
      <c r="G17" s="13">
        <v>6</v>
      </c>
      <c r="H17" s="2">
        <f t="shared" si="0"/>
        <v>0</v>
      </c>
      <c r="K17" s="15"/>
      <c r="L17" s="15"/>
      <c r="M17" s="15"/>
    </row>
    <row r="18" spans="2:13" x14ac:dyDescent="0.25">
      <c r="B18" s="9"/>
      <c r="C18" s="14" t="s">
        <v>17</v>
      </c>
      <c r="D18" s="14"/>
      <c r="E18" s="14"/>
      <c r="F18" s="16"/>
      <c r="G18" s="13">
        <v>6</v>
      </c>
      <c r="H18" s="2">
        <f t="shared" si="0"/>
        <v>0</v>
      </c>
      <c r="K18" s="15"/>
      <c r="L18" s="15"/>
      <c r="M18" s="15"/>
    </row>
    <row r="19" spans="2:13" x14ac:dyDescent="0.25">
      <c r="B19" s="9"/>
      <c r="C19" s="14" t="s">
        <v>18</v>
      </c>
      <c r="D19" s="19"/>
      <c r="E19" s="14"/>
      <c r="F19" s="16"/>
      <c r="G19" s="13">
        <v>6</v>
      </c>
      <c r="H19" s="2">
        <f t="shared" si="0"/>
        <v>0</v>
      </c>
      <c r="K19" s="15"/>
      <c r="L19" s="15"/>
      <c r="M19" s="15"/>
    </row>
    <row r="20" spans="2:13" x14ac:dyDescent="0.25">
      <c r="B20" s="9"/>
      <c r="C20" s="17" t="s">
        <v>19</v>
      </c>
      <c r="D20" s="20"/>
      <c r="E20" s="18"/>
      <c r="F20" s="16"/>
      <c r="G20" s="13">
        <v>9</v>
      </c>
      <c r="H20" s="2">
        <f t="shared" si="0"/>
        <v>0</v>
      </c>
    </row>
    <row r="21" spans="2:13" x14ac:dyDescent="0.25">
      <c r="B21" s="9"/>
      <c r="C21" s="27" t="s">
        <v>13</v>
      </c>
      <c r="D21" s="27"/>
      <c r="E21" s="27"/>
      <c r="F21" s="16"/>
      <c r="G21" s="13">
        <v>9</v>
      </c>
      <c r="H21" s="2">
        <f t="shared" si="0"/>
        <v>0</v>
      </c>
    </row>
    <row r="22" spans="2:13" x14ac:dyDescent="0.25">
      <c r="B22" s="9"/>
      <c r="C22" s="14" t="s">
        <v>20</v>
      </c>
      <c r="D22" s="14"/>
      <c r="E22" s="14"/>
      <c r="F22" s="16"/>
      <c r="G22" s="13">
        <v>9</v>
      </c>
      <c r="H22" s="2">
        <f t="shared" si="0"/>
        <v>0</v>
      </c>
    </row>
    <row r="23" spans="2:13" x14ac:dyDescent="0.25">
      <c r="B23" s="9"/>
      <c r="C23" s="14" t="s">
        <v>30</v>
      </c>
      <c r="D23" s="14"/>
      <c r="E23" s="14"/>
      <c r="F23" s="16"/>
      <c r="G23" s="13">
        <v>6</v>
      </c>
      <c r="H23" s="2">
        <f t="shared" si="0"/>
        <v>0</v>
      </c>
    </row>
    <row r="24" spans="2:13" x14ac:dyDescent="0.25">
      <c r="B24" s="9"/>
      <c r="C24" s="14" t="s">
        <v>21</v>
      </c>
      <c r="D24" s="14"/>
      <c r="E24" s="14"/>
      <c r="F24" s="16"/>
      <c r="G24" s="13">
        <v>6</v>
      </c>
      <c r="H24" s="2">
        <f t="shared" si="0"/>
        <v>0</v>
      </c>
    </row>
    <row r="25" spans="2:13" x14ac:dyDescent="0.25">
      <c r="B25" s="9"/>
      <c r="C25" s="14" t="s">
        <v>22</v>
      </c>
      <c r="D25" s="14"/>
      <c r="E25" s="14"/>
      <c r="F25" s="16"/>
      <c r="G25" s="13">
        <v>6</v>
      </c>
      <c r="H25" s="2">
        <f t="shared" si="0"/>
        <v>0</v>
      </c>
    </row>
    <row r="26" spans="2:13" x14ac:dyDescent="0.25">
      <c r="B26" s="9"/>
      <c r="C26" s="33" t="s">
        <v>7</v>
      </c>
      <c r="D26" s="34"/>
      <c r="E26" s="35"/>
      <c r="F26" s="29">
        <v>0</v>
      </c>
      <c r="G26" s="30"/>
      <c r="H26" s="2"/>
    </row>
    <row r="27" spans="2:13" x14ac:dyDescent="0.25">
      <c r="B27" s="9"/>
      <c r="C27" s="51"/>
      <c r="D27" s="51"/>
      <c r="E27" s="51"/>
      <c r="F27" s="5" t="s">
        <v>5</v>
      </c>
      <c r="G27" s="5">
        <f>SUM(G5:G26)</f>
        <v>162</v>
      </c>
      <c r="H27" s="2">
        <f>SUM(H5:H26)</f>
        <v>0</v>
      </c>
    </row>
    <row r="28" spans="2:13" ht="13" thickBot="1" x14ac:dyDescent="0.3">
      <c r="B28" s="6"/>
      <c r="C28" s="7"/>
      <c r="D28" s="7"/>
      <c r="E28" s="7"/>
      <c r="F28" s="7" t="s">
        <v>4</v>
      </c>
      <c r="G28" s="26">
        <f>(H27/G27)*(110/30)+F26*0.33</f>
        <v>0</v>
      </c>
      <c r="H28" s="3"/>
    </row>
    <row r="30" spans="2:13" x14ac:dyDescent="0.25">
      <c r="J30">
        <v>162</v>
      </c>
      <c r="K30" t="s">
        <v>36</v>
      </c>
    </row>
    <row r="31" spans="2:13" x14ac:dyDescent="0.25">
      <c r="J31">
        <v>6</v>
      </c>
      <c r="K31" t="s">
        <v>37</v>
      </c>
    </row>
    <row r="32" spans="2:13" x14ac:dyDescent="0.25">
      <c r="J32">
        <v>3</v>
      </c>
      <c r="K32" t="s">
        <v>38</v>
      </c>
    </row>
    <row r="33" spans="3:11" x14ac:dyDescent="0.25">
      <c r="J33">
        <v>3</v>
      </c>
      <c r="K33" t="s">
        <v>39</v>
      </c>
    </row>
    <row r="34" spans="3:11" x14ac:dyDescent="0.25">
      <c r="J34">
        <v>6</v>
      </c>
      <c r="K34" t="s">
        <v>40</v>
      </c>
    </row>
    <row r="35" spans="3:11" x14ac:dyDescent="0.25">
      <c r="J35">
        <f>SUM(J30:J34)</f>
        <v>180</v>
      </c>
      <c r="K35" t="s">
        <v>41</v>
      </c>
    </row>
    <row r="37" spans="3:11" ht="13" thickBot="1" x14ac:dyDescent="0.3"/>
    <row r="38" spans="3:11" ht="13" x14ac:dyDescent="0.3">
      <c r="C38" s="43" t="s">
        <v>34</v>
      </c>
      <c r="D38" s="44"/>
      <c r="E38" s="44"/>
      <c r="F38" s="45"/>
    </row>
    <row r="39" spans="3:11" ht="13" thickBot="1" x14ac:dyDescent="0.3">
      <c r="C39" s="46" t="s">
        <v>24</v>
      </c>
      <c r="D39" s="47"/>
      <c r="E39" s="48"/>
      <c r="F39" s="25">
        <f>G28</f>
        <v>0</v>
      </c>
    </row>
    <row r="40" spans="3:11" x14ac:dyDescent="0.25">
      <c r="C40" s="22" t="s">
        <v>25</v>
      </c>
      <c r="D40" s="23"/>
      <c r="E40" s="24"/>
      <c r="F40" s="21"/>
      <c r="G40" s="28" t="s">
        <v>35</v>
      </c>
    </row>
    <row r="41" spans="3:11" ht="13" x14ac:dyDescent="0.3">
      <c r="C41" s="49" t="s">
        <v>26</v>
      </c>
      <c r="D41" s="50"/>
      <c r="E41" s="50"/>
      <c r="F41" s="21"/>
      <c r="G41" s="12"/>
    </row>
    <row r="42" spans="3:11" ht="13" x14ac:dyDescent="0.3">
      <c r="C42" s="49" t="s">
        <v>27</v>
      </c>
      <c r="D42" s="50"/>
      <c r="E42" s="50"/>
      <c r="F42" s="21"/>
      <c r="G42" s="12"/>
    </row>
    <row r="43" spans="3:11" ht="13" thickBot="1" x14ac:dyDescent="0.3">
      <c r="C43" s="40" t="s">
        <v>6</v>
      </c>
      <c r="D43" s="41"/>
      <c r="E43" s="42"/>
      <c r="F43" s="25">
        <f>ROUND(SUM(F39:F42),0)</f>
        <v>0</v>
      </c>
    </row>
  </sheetData>
  <mergeCells count="19">
    <mergeCell ref="C27:E27"/>
    <mergeCell ref="C2:G2"/>
    <mergeCell ref="C3:G3"/>
    <mergeCell ref="C4:E4"/>
    <mergeCell ref="C5:E5"/>
    <mergeCell ref="C6:E6"/>
    <mergeCell ref="C43:E43"/>
    <mergeCell ref="C38:F38"/>
    <mergeCell ref="C39:E39"/>
    <mergeCell ref="C41:E41"/>
    <mergeCell ref="C42:E42"/>
    <mergeCell ref="F26:G26"/>
    <mergeCell ref="C11:E11"/>
    <mergeCell ref="C12:E12"/>
    <mergeCell ref="C7:E7"/>
    <mergeCell ref="C8:E8"/>
    <mergeCell ref="C9:E9"/>
    <mergeCell ref="C26:E26"/>
    <mergeCell ref="C10:E10"/>
  </mergeCells>
  <phoneticPr fontId="2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DSE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</dc:creator>
  <cp:lastModifiedBy>emanuela dreassi</cp:lastModifiedBy>
  <cp:lastPrinted>2017-06-10T20:23:15Z</cp:lastPrinted>
  <dcterms:created xsi:type="dcterms:W3CDTF">2005-04-10T13:47:55Z</dcterms:created>
  <dcterms:modified xsi:type="dcterms:W3CDTF">2022-04-03T07:45:08Z</dcterms:modified>
</cp:coreProperties>
</file>